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vadjalova\Documents\ModF\FOTOVOLTEIKY\říjen 2025\Ústí nad Labem\"/>
    </mc:Choice>
  </mc:AlternateContent>
  <xr:revisionPtr revIDLastSave="0" documentId="13_ncr:1_{647CA479-8C42-4AA4-B03D-22BC29B9F7D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Přehled" sheetId="7" r:id="rId1"/>
    <sheet name="Data" sheetId="1" r:id="rId2"/>
  </sheets>
  <definedNames>
    <definedName name="_xlnm._FilterDatabase" localSheetId="1" hidden="1">Data!$A$3:$N$15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7" l="1"/>
  <c r="D11" i="7"/>
  <c r="E11" i="7"/>
  <c r="F11" i="7"/>
  <c r="B11" i="7"/>
</calcChain>
</file>

<file path=xl/sharedStrings.xml><?xml version="1.0" encoding="utf-8"?>
<sst xmlns="http://schemas.openxmlformats.org/spreadsheetml/2006/main" count="158" uniqueCount="86">
  <si>
    <t>Program</t>
  </si>
  <si>
    <t>Název projektu</t>
  </si>
  <si>
    <t>Název žadatele</t>
  </si>
  <si>
    <t>IČO žadatele</t>
  </si>
  <si>
    <t>Právní forma</t>
  </si>
  <si>
    <t>Místo realizace</t>
  </si>
  <si>
    <t>Obec</t>
  </si>
  <si>
    <t>Datum podpisu rozhodnutí</t>
  </si>
  <si>
    <t>Datum podpisu smlouvy</t>
  </si>
  <si>
    <t>Národní program Životní prostředí</t>
  </si>
  <si>
    <t>Ukončený - Schváleno ZVA</t>
  </si>
  <si>
    <t/>
  </si>
  <si>
    <t>Probíhá realizace</t>
  </si>
  <si>
    <t>Ústí nad Labem</t>
  </si>
  <si>
    <t>Společnost s ručením omezeným</t>
  </si>
  <si>
    <t>Fyzická osoba podnikající (Podnikající fyzická osoba tuzemská)</t>
  </si>
  <si>
    <t>Vysoká škola (veřejná, státní)</t>
  </si>
  <si>
    <t>Vydáno rozhodnutí - projekt schválen</t>
  </si>
  <si>
    <t>Statutární město Ústí nad Labem</t>
  </si>
  <si>
    <t>00081531</t>
  </si>
  <si>
    <t>Univerzita Jana Evangelisty Purkyně v Ústí nad Labem</t>
  </si>
  <si>
    <t>44555601</t>
  </si>
  <si>
    <t>Dělouš, Ústí nad Labem (obec), Ústí nad Labem (okres), Ústecký kraj (VÚSC)</t>
  </si>
  <si>
    <t>NPŽP-NPO 8/2024</t>
  </si>
  <si>
    <t>ZŠ Mírová - úspora energií</t>
  </si>
  <si>
    <t>Mírová 2734/4, Severní Terasa, 40011 Ústí nad Labem</t>
  </si>
  <si>
    <t>Modernizační fond</t>
  </si>
  <si>
    <t>ModF – RES+ č. 1/2022</t>
  </si>
  <si>
    <t>Fotovoltaická elektrárna na p. p. č.898/253, 898/254, k. ú. Všebořice Ústí nad Labem</t>
  </si>
  <si>
    <t>Forstec EU s.r.o.</t>
  </si>
  <si>
    <t>06712371</t>
  </si>
  <si>
    <t>Ústí nad Labem, Všebořice 898/253; Ústí nad Labem, Všebořice 898/254</t>
  </si>
  <si>
    <t>Fotovoltaická elektrárna Petrovická 134, Ústí nad Labem</t>
  </si>
  <si>
    <t>Martin Janoušek</t>
  </si>
  <si>
    <t>41332946</t>
  </si>
  <si>
    <t>Petrovická 134, Božtěšice, 40340 Ústí nad Labem; Ústí nad Labem, Božtěšice 302</t>
  </si>
  <si>
    <t>ModF – RES+ č. 2/2022</t>
  </si>
  <si>
    <t>Dělouš: FVE Jedlova hora</t>
  </si>
  <si>
    <t>Dělouš s.r.o.</t>
  </si>
  <si>
    <t>14092719</t>
  </si>
  <si>
    <t>ModF - ENERGov 2/2023</t>
  </si>
  <si>
    <t>Snížení energetické náročnosti magistrátu města Ústí nad Labem</t>
  </si>
  <si>
    <t>Velká Hradební 2336/8, Ústí nad Labem-centrum, 40001 Ústí nad Labem</t>
  </si>
  <si>
    <t>ModF – RES+ č. 1/2024</t>
  </si>
  <si>
    <t>FVE ve společnosti Materialise s.r.o.</t>
  </si>
  <si>
    <t>Materialise s.r.o.</t>
  </si>
  <si>
    <t>27102262</t>
  </si>
  <si>
    <t>Předlická 460/22, Předlice, 40001 Ústí nad Labem</t>
  </si>
  <si>
    <t>FVE TAMDA Všebořice 990 kWp</t>
  </si>
  <si>
    <t>HDT Praha s.r.o.</t>
  </si>
  <si>
    <t>03058531</t>
  </si>
  <si>
    <t>Havířská 352/17, Všebořice, 40010 Ústí nad Labem</t>
  </si>
  <si>
    <t>Pořízení fotovoltaického systému s akumulací pro společnost COM MEDIA s.r.o.</t>
  </si>
  <si>
    <t>COM MEDIA s.r.o.</t>
  </si>
  <si>
    <t>25004336</t>
  </si>
  <si>
    <t>U Vlečky 3086/6, Ústí nad Labem-centrum, 40001 Ústí nad Labem</t>
  </si>
  <si>
    <t>Instalace FVE ve společnosti KONE Industrial - koncern s.r.o.</t>
  </si>
  <si>
    <t>KONE Industrial - koncern s.r.o.</t>
  </si>
  <si>
    <t>27111440</t>
  </si>
  <si>
    <t>Předlická 452/24, Předlice, 40001 Ústí nad Labem</t>
  </si>
  <si>
    <t>Instalace FVE na budovu CPTO UJEP</t>
  </si>
  <si>
    <t>Pasteurova 3632/15, Ústí nad Labem-centrum, 40001 Ústí nad Labem</t>
  </si>
  <si>
    <t>ModF – RES+ č. 2/2024</t>
  </si>
  <si>
    <t>FVE Neštěmice zemní instalace</t>
  </si>
  <si>
    <t>RDS Sol s.r.o.</t>
  </si>
  <si>
    <t>21596361</t>
  </si>
  <si>
    <t>Ústí nad Labem, Neštěmice 620/9</t>
  </si>
  <si>
    <t>ModF – RES+ č. 4/2024</t>
  </si>
  <si>
    <t>Fotovoltaika Ústí nad Labem</t>
  </si>
  <si>
    <t>Mezní 2853/2, Severní Terasa, 40011 Ústí nad Labem; V Klidu 3133/12, Severní Terasa, 40011 Ústí nad Labem</t>
  </si>
  <si>
    <t>Úspora E (TJ/rok)</t>
  </si>
  <si>
    <t>Úspora CO2 (tCO2/rok)</t>
  </si>
  <si>
    <t>Dotace Kč</t>
  </si>
  <si>
    <t>Vyplaceno Kč</t>
  </si>
  <si>
    <t>Výzva</t>
  </si>
  <si>
    <t>Registrační číslo žádosti</t>
  </si>
  <si>
    <t>Stav administrace projektu</t>
  </si>
  <si>
    <t>Celkový instalovaný výkon FVE (kWp)</t>
  </si>
  <si>
    <t>Celková kapacita el. akumulátorů (kWh)</t>
  </si>
  <si>
    <t>ModFond a NPO přehled žádostí v realizaci/realizovaných (obec Ústí nad Labem)</t>
  </si>
  <si>
    <t>Celkem</t>
  </si>
  <si>
    <t>Počet projektů</t>
  </si>
  <si>
    <t>Instalovaný výkon FVE 
(kWp)</t>
  </si>
  <si>
    <t>Kapacita el. akumulátorů FVE 
(kWh)</t>
  </si>
  <si>
    <t xml:space="preserve"> Úspora energie 
(TJ/rok)</t>
  </si>
  <si>
    <t>Součet z Úspora CO2 
(tCO2/rok)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</si>
</sst>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4" x14ac:knownFonts="1">
    <font>
      <sz val="11"/>
      <name val="Calibri"/>
    </font>
    <font>
      <b/>
      <sz val="14"/>
      <color theme="1"/>
      <name val="Aptos Narrow"/>
      <family val="2"/>
      <charset val="238"/>
      <scheme val="minor"/>
    </font>
    <font>
      <b/>
      <sz val="11"/>
      <color theme="1"/>
      <name val="Calibri"/>
    </font>
    <font>
      <b/>
      <sz val="1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theme="4" tint="0.3999755851924192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4" tint="0.3999755851924192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theme="4" tint="0.39997558519241921"/>
      </bottom>
      <diagonal/>
    </border>
    <border>
      <left style="medium">
        <color auto="1"/>
      </left>
      <right/>
      <top style="thin">
        <color theme="4" tint="0.3999755851924192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theme="4" tint="0.39997558519241921"/>
      </top>
      <bottom style="medium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 wrapText="1"/>
    </xf>
    <xf numFmtId="3" fontId="0" fillId="0" borderId="0" xfId="0" applyNumberFormat="1"/>
    <xf numFmtId="0" fontId="1" fillId="0" borderId="0" xfId="0" applyFont="1"/>
    <xf numFmtId="3" fontId="0" fillId="0" borderId="1" xfId="0" applyNumberFormat="1" applyBorder="1"/>
    <xf numFmtId="4" fontId="0" fillId="0" borderId="1" xfId="0" applyNumberFormat="1" applyBorder="1"/>
    <xf numFmtId="4" fontId="0" fillId="0" borderId="6" xfId="0" applyNumberFormat="1" applyBorder="1"/>
    <xf numFmtId="4" fontId="0" fillId="0" borderId="8" xfId="0" applyNumberFormat="1" applyBorder="1"/>
    <xf numFmtId="4" fontId="0" fillId="0" borderId="9" xfId="0" applyNumberFormat="1" applyBorder="1"/>
    <xf numFmtId="3" fontId="0" fillId="0" borderId="3" xfId="0" applyNumberFormat="1" applyBorder="1"/>
    <xf numFmtId="4" fontId="0" fillId="0" borderId="3" xfId="0" applyNumberFormat="1" applyBorder="1"/>
    <xf numFmtId="4" fontId="0" fillId="0" borderId="4" xfId="0" applyNumberFormat="1" applyBorder="1"/>
    <xf numFmtId="3" fontId="0" fillId="0" borderId="8" xfId="0" applyNumberFormat="1" applyBorder="1"/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2" xfId="0" applyBorder="1"/>
    <xf numFmtId="0" fontId="0" fillId="0" borderId="5" xfId="0" applyBorder="1"/>
    <xf numFmtId="0" fontId="0" fillId="0" borderId="7" xfId="0" applyBorder="1"/>
    <xf numFmtId="0" fontId="2" fillId="2" borderId="13" xfId="0" applyFont="1" applyFill="1" applyBorder="1" applyAlignment="1">
      <alignment vertical="top"/>
    </xf>
    <xf numFmtId="0" fontId="2" fillId="2" borderId="14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16" xfId="0" applyFont="1" applyFill="1" applyBorder="1" applyAlignment="1">
      <alignment horizontal="center" vertical="top" wrapText="1"/>
    </xf>
    <xf numFmtId="0" fontId="2" fillId="2" borderId="17" xfId="0" applyFont="1" applyFill="1" applyBorder="1" applyAlignment="1">
      <alignment horizontal="left"/>
    </xf>
    <xf numFmtId="0" fontId="2" fillId="2" borderId="17" xfId="0" applyFont="1" applyFill="1" applyBorder="1"/>
    <xf numFmtId="0" fontId="2" fillId="2" borderId="19" xfId="0" applyFont="1" applyFill="1" applyBorder="1"/>
    <xf numFmtId="0" fontId="2" fillId="2" borderId="18" xfId="0" applyFont="1" applyFill="1" applyBorder="1"/>
    <xf numFmtId="0" fontId="0" fillId="0" borderId="1" xfId="0" applyBorder="1"/>
    <xf numFmtId="164" fontId="0" fillId="0" borderId="1" xfId="0" applyNumberFormat="1" applyBorder="1"/>
    <xf numFmtId="0" fontId="3" fillId="3" borderId="1" xfId="0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vertical="top" wrapText="1"/>
    </xf>
    <xf numFmtId="0" fontId="3" fillId="4" borderId="1" xfId="0" applyFont="1" applyFill="1" applyBorder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15FCB-1AE5-4AA1-96BD-08351C77B6B9}">
  <dimension ref="A1:F11"/>
  <sheetViews>
    <sheetView tabSelected="1" workbookViewId="0">
      <selection activeCell="B22" sqref="B22"/>
    </sheetView>
  </sheetViews>
  <sheetFormatPr defaultRowHeight="15" x14ac:dyDescent="0.25"/>
  <cols>
    <col min="1" max="1" width="22.28515625" bestFit="1" customWidth="1"/>
    <col min="2" max="2" width="14.140625" bestFit="1" customWidth="1"/>
    <col min="3" max="3" width="24.5703125" customWidth="1"/>
    <col min="4" max="4" width="29" customWidth="1"/>
    <col min="5" max="6" width="24.5703125" customWidth="1"/>
  </cols>
  <sheetData>
    <row r="1" spans="1:6" ht="18.75" x14ac:dyDescent="0.3">
      <c r="A1" s="3" t="s">
        <v>79</v>
      </c>
    </row>
    <row r="2" spans="1:6" ht="15.75" thickBot="1" x14ac:dyDescent="0.3"/>
    <row r="3" spans="1:6" ht="30.75" thickBot="1" x14ac:dyDescent="0.3">
      <c r="A3" s="19" t="s">
        <v>0</v>
      </c>
      <c r="B3" s="20" t="s">
        <v>81</v>
      </c>
      <c r="C3" s="21" t="s">
        <v>82</v>
      </c>
      <c r="D3" s="21" t="s">
        <v>83</v>
      </c>
      <c r="E3" s="21" t="s">
        <v>84</v>
      </c>
      <c r="F3" s="22" t="s">
        <v>85</v>
      </c>
    </row>
    <row r="4" spans="1:6" x14ac:dyDescent="0.25">
      <c r="A4" s="13" t="s">
        <v>40</v>
      </c>
      <c r="B4" s="16">
        <v>1</v>
      </c>
      <c r="C4" s="9">
        <v>0</v>
      </c>
      <c r="D4" s="9">
        <v>0</v>
      </c>
      <c r="E4" s="10">
        <v>312.5</v>
      </c>
      <c r="F4" s="11">
        <v>51.819999999999936</v>
      </c>
    </row>
    <row r="5" spans="1:6" x14ac:dyDescent="0.25">
      <c r="A5" s="14" t="s">
        <v>27</v>
      </c>
      <c r="B5" s="17">
        <v>2</v>
      </c>
      <c r="C5" s="5">
        <v>1013.87</v>
      </c>
      <c r="D5" s="5">
        <v>19.18</v>
      </c>
      <c r="E5" s="5">
        <v>2593.02</v>
      </c>
      <c r="F5" s="6">
        <v>857.69</v>
      </c>
    </row>
    <row r="6" spans="1:6" x14ac:dyDescent="0.25">
      <c r="A6" s="14" t="s">
        <v>43</v>
      </c>
      <c r="B6" s="17">
        <v>5</v>
      </c>
      <c r="C6" s="5">
        <v>1441.5100000000002</v>
      </c>
      <c r="D6" s="5">
        <v>44.2</v>
      </c>
      <c r="E6" s="5">
        <v>2863.55</v>
      </c>
      <c r="F6" s="6">
        <v>961.96999999999991</v>
      </c>
    </row>
    <row r="7" spans="1:6" x14ac:dyDescent="0.25">
      <c r="A7" s="14" t="s">
        <v>36</v>
      </c>
      <c r="B7" s="17">
        <v>1</v>
      </c>
      <c r="C7" s="5">
        <v>6922</v>
      </c>
      <c r="D7" s="4">
        <v>0</v>
      </c>
      <c r="E7" s="5">
        <v>19341.400000000001</v>
      </c>
      <c r="F7" s="6">
        <v>6397.54</v>
      </c>
    </row>
    <row r="8" spans="1:6" x14ac:dyDescent="0.25">
      <c r="A8" s="14" t="s">
        <v>62</v>
      </c>
      <c r="B8" s="17">
        <v>1</v>
      </c>
      <c r="C8" s="5">
        <v>4392</v>
      </c>
      <c r="D8" s="5">
        <v>2500</v>
      </c>
      <c r="E8" s="5">
        <v>8007.73</v>
      </c>
      <c r="F8" s="6">
        <v>3279.36</v>
      </c>
    </row>
    <row r="9" spans="1:6" x14ac:dyDescent="0.25">
      <c r="A9" s="14" t="s">
        <v>67</v>
      </c>
      <c r="B9" s="17">
        <v>1</v>
      </c>
      <c r="C9" s="5">
        <v>127.8</v>
      </c>
      <c r="D9" s="4">
        <v>0</v>
      </c>
      <c r="E9" s="5">
        <v>241.71</v>
      </c>
      <c r="F9" s="6">
        <v>98.99</v>
      </c>
    </row>
    <row r="10" spans="1:6" ht="15.75" thickBot="1" x14ac:dyDescent="0.3">
      <c r="A10" s="15" t="s">
        <v>23</v>
      </c>
      <c r="B10" s="18">
        <v>1</v>
      </c>
      <c r="C10" s="7">
        <v>20</v>
      </c>
      <c r="D10" s="12">
        <v>0</v>
      </c>
      <c r="E10" s="7">
        <v>3318.24</v>
      </c>
      <c r="F10" s="8">
        <v>101</v>
      </c>
    </row>
    <row r="11" spans="1:6" ht="15.75" thickBot="1" x14ac:dyDescent="0.3">
      <c r="A11" s="23" t="s">
        <v>80</v>
      </c>
      <c r="B11" s="24">
        <f>SUM(B4:B10)</f>
        <v>12</v>
      </c>
      <c r="C11" s="26">
        <f t="shared" ref="C11:F11" si="0">SUM(C4:C10)</f>
        <v>13917.18</v>
      </c>
      <c r="D11" s="26">
        <f t="shared" si="0"/>
        <v>2563.38</v>
      </c>
      <c r="E11" s="26">
        <f t="shared" si="0"/>
        <v>36678.149999999994</v>
      </c>
      <c r="F11" s="25">
        <f t="shared" si="0"/>
        <v>11748.37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"/>
  <sheetViews>
    <sheetView topLeftCell="D1" workbookViewId="0">
      <selection activeCell="G28" sqref="G27:G28"/>
    </sheetView>
  </sheetViews>
  <sheetFormatPr defaultRowHeight="15" x14ac:dyDescent="0.25"/>
  <cols>
    <col min="1" max="1" width="17.28515625" customWidth="1"/>
    <col min="2" max="2" width="21.28515625" customWidth="1"/>
    <col min="3" max="3" width="17.5703125" customWidth="1"/>
    <col min="4" max="4" width="34.85546875" customWidth="1"/>
    <col min="5" max="5" width="27.140625" customWidth="1"/>
    <col min="6" max="6" width="15.42578125" customWidth="1"/>
    <col min="9" max="9" width="33" customWidth="1"/>
    <col min="10" max="10" width="14.5703125" customWidth="1"/>
    <col min="11" max="12" width="14.5703125" bestFit="1" customWidth="1"/>
    <col min="13" max="13" width="14.85546875" style="2" customWidth="1"/>
    <col min="14" max="14" width="14.7109375" style="2" customWidth="1"/>
    <col min="15" max="15" width="18.5703125" customWidth="1"/>
    <col min="16" max="16" width="17" customWidth="1"/>
    <col min="17" max="17" width="15" customWidth="1"/>
    <col min="18" max="18" width="13.28515625" customWidth="1"/>
  </cols>
  <sheetData>
    <row r="1" spans="1:18" ht="18.75" x14ac:dyDescent="0.3">
      <c r="A1" s="3" t="s">
        <v>79</v>
      </c>
    </row>
    <row r="3" spans="1:18" s="1" customFormat="1" ht="45" x14ac:dyDescent="0.25">
      <c r="A3" s="29" t="s">
        <v>0</v>
      </c>
      <c r="B3" s="29" t="s">
        <v>74</v>
      </c>
      <c r="C3" s="29" t="s">
        <v>75</v>
      </c>
      <c r="D3" s="29" t="s">
        <v>76</v>
      </c>
      <c r="E3" s="29" t="s">
        <v>1</v>
      </c>
      <c r="F3" s="29" t="s">
        <v>2</v>
      </c>
      <c r="G3" s="29" t="s">
        <v>3</v>
      </c>
      <c r="H3" s="29" t="s">
        <v>4</v>
      </c>
      <c r="I3" s="29" t="s">
        <v>5</v>
      </c>
      <c r="J3" s="29" t="s">
        <v>6</v>
      </c>
      <c r="K3" s="29" t="s">
        <v>7</v>
      </c>
      <c r="L3" s="29" t="s">
        <v>8</v>
      </c>
      <c r="M3" s="30" t="s">
        <v>72</v>
      </c>
      <c r="N3" s="30" t="s">
        <v>73</v>
      </c>
      <c r="O3" s="31" t="s">
        <v>77</v>
      </c>
      <c r="P3" s="31" t="s">
        <v>78</v>
      </c>
      <c r="Q3" s="31" t="s">
        <v>70</v>
      </c>
      <c r="R3" s="31" t="s">
        <v>71</v>
      </c>
    </row>
    <row r="4" spans="1:18" x14ac:dyDescent="0.25">
      <c r="A4" s="27" t="s">
        <v>9</v>
      </c>
      <c r="B4" s="27" t="s">
        <v>23</v>
      </c>
      <c r="C4" s="27">
        <v>5240200078</v>
      </c>
      <c r="D4" s="27" t="s">
        <v>17</v>
      </c>
      <c r="E4" s="27" t="s">
        <v>24</v>
      </c>
      <c r="F4" s="27" t="s">
        <v>18</v>
      </c>
      <c r="G4" s="27" t="s">
        <v>19</v>
      </c>
      <c r="H4" s="27" t="s">
        <v>6</v>
      </c>
      <c r="I4" s="27" t="s">
        <v>25</v>
      </c>
      <c r="J4" s="27" t="s">
        <v>13</v>
      </c>
      <c r="K4" s="28">
        <v>45852.660254629598</v>
      </c>
      <c r="L4" s="27" t="s">
        <v>11</v>
      </c>
      <c r="M4" s="4">
        <v>49821199</v>
      </c>
      <c r="N4" s="4" t="s">
        <v>11</v>
      </c>
      <c r="O4" s="5">
        <v>20</v>
      </c>
      <c r="P4" s="5">
        <v>0</v>
      </c>
      <c r="Q4" s="5">
        <v>3318.24</v>
      </c>
      <c r="R4" s="5">
        <v>101</v>
      </c>
    </row>
    <row r="5" spans="1:18" x14ac:dyDescent="0.25">
      <c r="A5" s="27" t="s">
        <v>26</v>
      </c>
      <c r="B5" s="27" t="s">
        <v>27</v>
      </c>
      <c r="C5" s="27">
        <v>7221100211</v>
      </c>
      <c r="D5" s="27" t="s">
        <v>12</v>
      </c>
      <c r="E5" s="27" t="s">
        <v>28</v>
      </c>
      <c r="F5" s="27" t="s">
        <v>29</v>
      </c>
      <c r="G5" s="27" t="s">
        <v>30</v>
      </c>
      <c r="H5" s="27" t="s">
        <v>14</v>
      </c>
      <c r="I5" s="27" t="s">
        <v>31</v>
      </c>
      <c r="J5" s="27" t="s">
        <v>13</v>
      </c>
      <c r="K5" s="28">
        <v>45252.562881944403</v>
      </c>
      <c r="L5" s="28">
        <v>45306.413171296299</v>
      </c>
      <c r="M5" s="4">
        <v>6887070.4800000004</v>
      </c>
      <c r="N5" s="4" t="s">
        <v>11</v>
      </c>
      <c r="O5" s="5">
        <v>993.85</v>
      </c>
      <c r="P5" s="5">
        <v>0</v>
      </c>
      <c r="Q5" s="5">
        <v>2545.89</v>
      </c>
      <c r="R5" s="5">
        <v>842.1</v>
      </c>
    </row>
    <row r="6" spans="1:18" x14ac:dyDescent="0.25">
      <c r="A6" s="27" t="s">
        <v>26</v>
      </c>
      <c r="B6" s="27" t="s">
        <v>27</v>
      </c>
      <c r="C6" s="27">
        <v>7221100371</v>
      </c>
      <c r="D6" s="27" t="s">
        <v>10</v>
      </c>
      <c r="E6" s="27" t="s">
        <v>32</v>
      </c>
      <c r="F6" s="27" t="s">
        <v>33</v>
      </c>
      <c r="G6" s="27" t="s">
        <v>34</v>
      </c>
      <c r="H6" s="27" t="s">
        <v>15</v>
      </c>
      <c r="I6" s="27" t="s">
        <v>35</v>
      </c>
      <c r="J6" s="27" t="s">
        <v>13</v>
      </c>
      <c r="K6" s="28">
        <v>45252.562824074099</v>
      </c>
      <c r="L6" s="28">
        <v>45281</v>
      </c>
      <c r="M6" s="4">
        <v>400959.44</v>
      </c>
      <c r="N6" s="4">
        <v>400959.44</v>
      </c>
      <c r="O6" s="5">
        <v>20.02</v>
      </c>
      <c r="P6" s="5">
        <v>19.18</v>
      </c>
      <c r="Q6" s="5">
        <v>47.13</v>
      </c>
      <c r="R6" s="5">
        <v>15.59</v>
      </c>
    </row>
    <row r="7" spans="1:18" x14ac:dyDescent="0.25">
      <c r="A7" s="27" t="s">
        <v>26</v>
      </c>
      <c r="B7" s="27" t="s">
        <v>36</v>
      </c>
      <c r="C7" s="27">
        <v>7221200058</v>
      </c>
      <c r="D7" s="27" t="s">
        <v>12</v>
      </c>
      <c r="E7" s="27" t="s">
        <v>37</v>
      </c>
      <c r="F7" s="27" t="s">
        <v>38</v>
      </c>
      <c r="G7" s="27" t="s">
        <v>39</v>
      </c>
      <c r="H7" s="27" t="s">
        <v>14</v>
      </c>
      <c r="I7" s="27" t="s">
        <v>22</v>
      </c>
      <c r="J7" s="27" t="s">
        <v>13</v>
      </c>
      <c r="K7" s="28">
        <v>45027.683067129597</v>
      </c>
      <c r="L7" s="28">
        <v>45391</v>
      </c>
      <c r="M7" s="4">
        <v>26995800</v>
      </c>
      <c r="N7" s="4" t="s">
        <v>11</v>
      </c>
      <c r="O7" s="5">
        <v>6922</v>
      </c>
      <c r="P7" s="5">
        <v>0</v>
      </c>
      <c r="Q7" s="5">
        <v>19341.400000000001</v>
      </c>
      <c r="R7" s="5">
        <v>6397.54</v>
      </c>
    </row>
    <row r="8" spans="1:18" x14ac:dyDescent="0.25">
      <c r="A8" s="27" t="s">
        <v>26</v>
      </c>
      <c r="B8" s="27" t="s">
        <v>40</v>
      </c>
      <c r="C8" s="27">
        <v>7236200100</v>
      </c>
      <c r="D8" s="27" t="s">
        <v>17</v>
      </c>
      <c r="E8" s="27" t="s">
        <v>41</v>
      </c>
      <c r="F8" s="27" t="s">
        <v>18</v>
      </c>
      <c r="G8" s="27" t="s">
        <v>19</v>
      </c>
      <c r="H8" s="27" t="s">
        <v>6</v>
      </c>
      <c r="I8" s="27" t="s">
        <v>42</v>
      </c>
      <c r="J8" s="27" t="s">
        <v>13</v>
      </c>
      <c r="K8" s="28">
        <v>45615.704803240696</v>
      </c>
      <c r="L8" s="27" t="s">
        <v>11</v>
      </c>
      <c r="M8" s="4">
        <v>22511708.010000002</v>
      </c>
      <c r="N8" s="4" t="s">
        <v>11</v>
      </c>
      <c r="O8" s="5">
        <v>0</v>
      </c>
      <c r="P8" s="5">
        <v>0</v>
      </c>
      <c r="Q8" s="5">
        <v>312.5</v>
      </c>
      <c r="R8" s="5">
        <v>51.819999999999936</v>
      </c>
    </row>
    <row r="9" spans="1:18" x14ac:dyDescent="0.25">
      <c r="A9" s="27" t="s">
        <v>26</v>
      </c>
      <c r="B9" s="27" t="s">
        <v>43</v>
      </c>
      <c r="C9" s="27">
        <v>7241100037</v>
      </c>
      <c r="D9" s="27" t="s">
        <v>12</v>
      </c>
      <c r="E9" s="27" t="s">
        <v>44</v>
      </c>
      <c r="F9" s="27" t="s">
        <v>45</v>
      </c>
      <c r="G9" s="27" t="s">
        <v>46</v>
      </c>
      <c r="H9" s="27" t="s">
        <v>14</v>
      </c>
      <c r="I9" s="27" t="s">
        <v>47</v>
      </c>
      <c r="J9" s="27" t="s">
        <v>13</v>
      </c>
      <c r="K9" s="28">
        <v>45523.370810185203</v>
      </c>
      <c r="L9" s="28">
        <v>45742.378865740699</v>
      </c>
      <c r="M9" s="4">
        <v>787457.26</v>
      </c>
      <c r="N9" s="4" t="s">
        <v>11</v>
      </c>
      <c r="O9" s="5">
        <v>99.9</v>
      </c>
      <c r="P9" s="5">
        <v>0</v>
      </c>
      <c r="Q9" s="5">
        <v>256.13</v>
      </c>
      <c r="R9" s="5">
        <v>84.72</v>
      </c>
    </row>
    <row r="10" spans="1:18" x14ac:dyDescent="0.25">
      <c r="A10" s="27" t="s">
        <v>26</v>
      </c>
      <c r="B10" s="27" t="s">
        <v>43</v>
      </c>
      <c r="C10" s="27">
        <v>7241100281</v>
      </c>
      <c r="D10" s="27" t="s">
        <v>12</v>
      </c>
      <c r="E10" s="27" t="s">
        <v>48</v>
      </c>
      <c r="F10" s="27" t="s">
        <v>49</v>
      </c>
      <c r="G10" s="27" t="s">
        <v>50</v>
      </c>
      <c r="H10" s="27" t="s">
        <v>14</v>
      </c>
      <c r="I10" s="27" t="s">
        <v>51</v>
      </c>
      <c r="J10" s="27" t="s">
        <v>13</v>
      </c>
      <c r="K10" s="28">
        <v>45750.4219212963</v>
      </c>
      <c r="L10" s="28">
        <v>45835</v>
      </c>
      <c r="M10" s="4">
        <v>6557341.5</v>
      </c>
      <c r="N10" s="4" t="s">
        <v>11</v>
      </c>
      <c r="O10" s="5">
        <v>989.76</v>
      </c>
      <c r="P10" s="5">
        <v>0</v>
      </c>
      <c r="Q10" s="5">
        <v>1899.53</v>
      </c>
      <c r="R10" s="5">
        <v>628.30999999999995</v>
      </c>
    </row>
    <row r="11" spans="1:18" x14ac:dyDescent="0.25">
      <c r="A11" s="27" t="s">
        <v>26</v>
      </c>
      <c r="B11" s="27" t="s">
        <v>43</v>
      </c>
      <c r="C11" s="27">
        <v>7241100502</v>
      </c>
      <c r="D11" s="27" t="s">
        <v>12</v>
      </c>
      <c r="E11" s="27" t="s">
        <v>52</v>
      </c>
      <c r="F11" s="27" t="s">
        <v>53</v>
      </c>
      <c r="G11" s="27" t="s">
        <v>54</v>
      </c>
      <c r="H11" s="27" t="s">
        <v>14</v>
      </c>
      <c r="I11" s="27" t="s">
        <v>55</v>
      </c>
      <c r="J11" s="27" t="s">
        <v>13</v>
      </c>
      <c r="K11" s="28">
        <v>45852.481180555602</v>
      </c>
      <c r="L11" s="28">
        <v>45881.3730671296</v>
      </c>
      <c r="M11" s="4">
        <v>483793.8</v>
      </c>
      <c r="N11" s="4" t="s">
        <v>11</v>
      </c>
      <c r="O11" s="5">
        <v>51.7</v>
      </c>
      <c r="P11" s="5">
        <v>44.2</v>
      </c>
      <c r="Q11" s="5">
        <v>97.82</v>
      </c>
      <c r="R11" s="5">
        <v>40.06</v>
      </c>
    </row>
    <row r="12" spans="1:18" x14ac:dyDescent="0.25">
      <c r="A12" s="27" t="s">
        <v>26</v>
      </c>
      <c r="B12" s="27" t="s">
        <v>43</v>
      </c>
      <c r="C12" s="27">
        <v>7241100510</v>
      </c>
      <c r="D12" s="27" t="s">
        <v>17</v>
      </c>
      <c r="E12" s="27" t="s">
        <v>56</v>
      </c>
      <c r="F12" s="27" t="s">
        <v>57</v>
      </c>
      <c r="G12" s="27" t="s">
        <v>58</v>
      </c>
      <c r="H12" s="27" t="s">
        <v>14</v>
      </c>
      <c r="I12" s="27" t="s">
        <v>59</v>
      </c>
      <c r="J12" s="27" t="s">
        <v>13</v>
      </c>
      <c r="K12" s="28">
        <v>45793.474814814799</v>
      </c>
      <c r="L12" s="27" t="s">
        <v>11</v>
      </c>
      <c r="M12" s="4">
        <v>1883419.07</v>
      </c>
      <c r="N12" s="4" t="s">
        <v>11</v>
      </c>
      <c r="O12" s="5">
        <v>250.15</v>
      </c>
      <c r="P12" s="5">
        <v>0</v>
      </c>
      <c r="Q12" s="5">
        <v>520</v>
      </c>
      <c r="R12" s="5">
        <v>172</v>
      </c>
    </row>
    <row r="13" spans="1:18" x14ac:dyDescent="0.25">
      <c r="A13" s="27" t="s">
        <v>26</v>
      </c>
      <c r="B13" s="27" t="s">
        <v>43</v>
      </c>
      <c r="C13" s="27">
        <v>7241100679</v>
      </c>
      <c r="D13" s="27" t="s">
        <v>12</v>
      </c>
      <c r="E13" s="27" t="s">
        <v>60</v>
      </c>
      <c r="F13" s="27" t="s">
        <v>20</v>
      </c>
      <c r="G13" s="27" t="s">
        <v>21</v>
      </c>
      <c r="H13" s="27" t="s">
        <v>16</v>
      </c>
      <c r="I13" s="27" t="s">
        <v>61</v>
      </c>
      <c r="J13" s="27" t="s">
        <v>13</v>
      </c>
      <c r="K13" s="28">
        <v>45852.478564814803</v>
      </c>
      <c r="L13" s="28">
        <v>45919.348622685196</v>
      </c>
      <c r="M13" s="4">
        <v>407443.11</v>
      </c>
      <c r="N13" s="4" t="s">
        <v>11</v>
      </c>
      <c r="O13" s="5">
        <v>50</v>
      </c>
      <c r="P13" s="5">
        <v>0</v>
      </c>
      <c r="Q13" s="5">
        <v>90.07</v>
      </c>
      <c r="R13" s="5">
        <v>36.880000000000003</v>
      </c>
    </row>
    <row r="14" spans="1:18" x14ac:dyDescent="0.25">
      <c r="A14" s="27" t="s">
        <v>26</v>
      </c>
      <c r="B14" s="27" t="s">
        <v>62</v>
      </c>
      <c r="C14" s="27">
        <v>7241200243</v>
      </c>
      <c r="D14" s="27" t="s">
        <v>17</v>
      </c>
      <c r="E14" s="27" t="s">
        <v>63</v>
      </c>
      <c r="F14" s="27" t="s">
        <v>64</v>
      </c>
      <c r="G14" s="27" t="s">
        <v>65</v>
      </c>
      <c r="H14" s="27" t="s">
        <v>14</v>
      </c>
      <c r="I14" s="27" t="s">
        <v>66</v>
      </c>
      <c r="J14" s="27" t="s">
        <v>13</v>
      </c>
      <c r="K14" s="28">
        <v>45817.670601851903</v>
      </c>
      <c r="L14" s="27" t="s">
        <v>11</v>
      </c>
      <c r="M14" s="4">
        <v>16250400</v>
      </c>
      <c r="N14" s="4" t="s">
        <v>11</v>
      </c>
      <c r="O14" s="5">
        <v>4392</v>
      </c>
      <c r="P14" s="5">
        <v>2500</v>
      </c>
      <c r="Q14" s="5">
        <v>8007.73</v>
      </c>
      <c r="R14" s="5">
        <v>3279.36</v>
      </c>
    </row>
    <row r="15" spans="1:18" x14ac:dyDescent="0.25">
      <c r="A15" s="27" t="s">
        <v>26</v>
      </c>
      <c r="B15" s="27" t="s">
        <v>67</v>
      </c>
      <c r="C15" s="27">
        <v>7241400121</v>
      </c>
      <c r="D15" s="27" t="s">
        <v>17</v>
      </c>
      <c r="E15" s="27" t="s">
        <v>68</v>
      </c>
      <c r="F15" s="27" t="s">
        <v>18</v>
      </c>
      <c r="G15" s="27" t="s">
        <v>19</v>
      </c>
      <c r="H15" s="27" t="s">
        <v>6</v>
      </c>
      <c r="I15" s="27" t="s">
        <v>69</v>
      </c>
      <c r="J15" s="27" t="s">
        <v>13</v>
      </c>
      <c r="K15" s="28">
        <v>45852.481180555602</v>
      </c>
      <c r="L15" s="27" t="s">
        <v>11</v>
      </c>
      <c r="M15" s="4">
        <v>1785562</v>
      </c>
      <c r="N15" s="4" t="s">
        <v>11</v>
      </c>
      <c r="O15" s="5">
        <v>127.8</v>
      </c>
      <c r="P15" s="5">
        <v>0</v>
      </c>
      <c r="Q15" s="5">
        <v>241.71</v>
      </c>
      <c r="R15" s="5">
        <v>98.99</v>
      </c>
    </row>
  </sheetData>
  <sortState xmlns:xlrd2="http://schemas.microsoft.com/office/spreadsheetml/2017/richdata2" ref="A4:O15">
    <sortCondition ref="C4:C15"/>
  </sortState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Přehled</vt:lpstr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Adjalová Věra</dc:creator>
  <cp:lastModifiedBy>Adjalová Věra</cp:lastModifiedBy>
  <dcterms:created xsi:type="dcterms:W3CDTF">2025-10-17T06:53:24Z</dcterms:created>
  <dcterms:modified xsi:type="dcterms:W3CDTF">2025-10-21T13:03:32Z</dcterms:modified>
</cp:coreProperties>
</file>